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nefitpartner-my.sharepoint.com/personal/melanie_muenzberg_benefit-bueroservice_at1/Documents/"/>
    </mc:Choice>
  </mc:AlternateContent>
  <xr:revisionPtr revIDLastSave="182" documentId="8_{F7E583A0-CB27-4E2C-9F3C-3571714A74B5}" xr6:coauthVersionLast="47" xr6:coauthVersionMax="47" xr10:uidLastSave="{7F0E62A5-FC84-4671-9BF9-527956DE64BE}"/>
  <bookViews>
    <workbookView xWindow="19090" yWindow="-4970" windowWidth="38620" windowHeight="21220" xr2:uid="{0A52DD96-0E5E-4CD6-BE78-94FAEE81D097}"/>
  </bookViews>
  <sheets>
    <sheet name="Net Promoter Sco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1" i="1"/>
  <c r="D9" i="1"/>
  <c r="D10" i="1" l="1"/>
  <c r="D12" i="1" s="1"/>
  <c r="E12" i="1"/>
  <c r="D14" i="1" s="1"/>
  <c r="J7" i="1" s="1"/>
</calcChain>
</file>

<file path=xl/sharedStrings.xml><?xml version="1.0" encoding="utf-8"?>
<sst xmlns="http://schemas.openxmlformats.org/spreadsheetml/2006/main" count="15" uniqueCount="15">
  <si>
    <t>Mo-So von 7-20 Uhr</t>
  </si>
  <si>
    <t>Mo-So 24/7</t>
  </si>
  <si>
    <t>Anzahl der Promotoren</t>
  </si>
  <si>
    <t>Anzahl der Kritiker</t>
  </si>
  <si>
    <t>Anzahl der befragten Personen</t>
  </si>
  <si>
    <t>Net Promoter Score</t>
  </si>
  <si>
    <t>&lt; 0</t>
  </si>
  <si>
    <t>0 – 30</t>
  </si>
  <si>
    <t>30 – 50</t>
  </si>
  <si>
    <t>&gt; 50</t>
  </si>
  <si>
    <t>Anzahl der Indifferenten</t>
  </si>
  <si>
    <r>
      <t xml:space="preserve">Alle Informationen zur Erhebung und Berechnung des </t>
    </r>
    <r>
      <rPr>
        <b/>
        <sz val="9"/>
        <color theme="1"/>
        <rFont val="Montserrat"/>
      </rPr>
      <t>Net Promoter Scores</t>
    </r>
    <r>
      <rPr>
        <sz val="9"/>
        <color theme="1"/>
        <rFont val="Montserrat"/>
      </rPr>
      <t xml:space="preserve"> finden Sie in unserem Blogartikel unter </t>
    </r>
    <r>
      <rPr>
        <b/>
        <u/>
        <sz val="9"/>
        <color theme="1"/>
        <rFont val="Montserrat"/>
      </rPr>
      <t>https://www.xeleo.com/a/net-promoter-score/</t>
    </r>
  </si>
  <si>
    <t>Zellen, die gelb hinterlegt sind bitte ausfüllen.</t>
  </si>
  <si>
    <t>BERECHNUNG</t>
  </si>
  <si>
    <t>INTERPRETATION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</si>
</sst>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Montserrat Light"/>
    </font>
    <font>
      <sz val="10"/>
      <color theme="1"/>
      <name val="Montserrat"/>
    </font>
    <font>
      <sz val="10"/>
      <color theme="0" tint="-4.9989318521683403E-2"/>
      <name val="Montserrat"/>
    </font>
    <font>
      <b/>
      <sz val="10"/>
      <color theme="0"/>
      <name val="Montserrat "/>
    </font>
    <font>
      <sz val="11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b/>
      <u/>
      <sz val="9"/>
      <color theme="1"/>
      <name val="Montserrat"/>
    </font>
    <font>
      <sz val="10"/>
      <color theme="0"/>
      <name val="Montserrat"/>
    </font>
    <font>
      <b/>
      <sz val="10"/>
      <color theme="0"/>
      <name val="Montserrat"/>
    </font>
    <font>
      <b/>
      <sz val="12"/>
      <color theme="0"/>
      <name val="Montserrat"/>
    </font>
    <font>
      <sz val="11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A81B"/>
        <bgColor indexed="64"/>
      </patternFill>
    </fill>
    <fill>
      <patternFill patternType="solid">
        <fgColor rgb="FFFAFBFC"/>
        <bgColor indexed="64"/>
      </patternFill>
    </fill>
    <fill>
      <patternFill patternType="solid">
        <fgColor rgb="FF87A193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6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3" applyFont="1" applyFill="1" applyAlignment="1">
      <alignment horizontal="left" vertical="center"/>
    </xf>
    <xf numFmtId="9" fontId="11" fillId="4" borderId="0" xfId="2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>
      <alignment vertical="center" wrapText="1"/>
    </xf>
    <xf numFmtId="9" fontId="12" fillId="4" borderId="0" xfId="2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9" fontId="12" fillId="4" borderId="2" xfId="2" applyFont="1" applyFill="1" applyBorder="1" applyAlignment="1">
      <alignment horizontal="center" vertical="center"/>
    </xf>
    <xf numFmtId="9" fontId="12" fillId="4" borderId="3" xfId="2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4" fillId="4" borderId="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9" fontId="11" fillId="4" borderId="4" xfId="2" applyFont="1" applyFill="1" applyBorder="1" applyAlignment="1">
      <alignment horizontal="center" vertical="center"/>
    </xf>
    <xf numFmtId="0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>
      <alignment horizontal="center" vertical="center" wrapText="1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87A193"/>
      <color rgb="FFD4A81B"/>
      <color rgb="FFFAF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175261</xdr:rowOff>
    </xdr:from>
    <xdr:to>
      <xdr:col>2</xdr:col>
      <xdr:colOff>1983740</xdr:colOff>
      <xdr:row>0</xdr:row>
      <xdr:rowOff>949931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9D94864-0BB1-EA23-2952-26A69C254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" y="175261"/>
          <a:ext cx="2362200" cy="76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eleo.com/a/net-promoter-sco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8065-05AD-4EA8-84B2-C71706C9F066}">
  <dimension ref="B1:N19"/>
  <sheetViews>
    <sheetView tabSelected="1" zoomScale="145" zoomScaleNormal="145" workbookViewId="0">
      <selection activeCell="E8" sqref="E8"/>
    </sheetView>
  </sheetViews>
  <sheetFormatPr baseColWidth="10" defaultColWidth="11.5546875" defaultRowHeight="16.2"/>
  <cols>
    <col min="1" max="1" width="5.109375" style="2" customWidth="1"/>
    <col min="2" max="2" width="4.6640625" style="2" customWidth="1"/>
    <col min="3" max="3" width="45.33203125" style="3" customWidth="1"/>
    <col min="4" max="4" width="8.77734375" style="2" customWidth="1"/>
    <col min="5" max="5" width="14" style="2" customWidth="1"/>
    <col min="6" max="6" width="4.44140625" style="2" customWidth="1"/>
    <col min="7" max="7" width="7.33203125" style="2" customWidth="1"/>
    <col min="8" max="8" width="5.33203125" style="2" customWidth="1"/>
    <col min="9" max="9" width="16.5546875" style="2" bestFit="1" customWidth="1"/>
    <col min="10" max="10" width="17.88671875" style="4" customWidth="1"/>
    <col min="11" max="11" width="10.44140625" style="2" customWidth="1"/>
    <col min="12" max="12" width="6.5546875" style="2" customWidth="1"/>
    <col min="13" max="16384" width="11.5546875" style="2"/>
  </cols>
  <sheetData>
    <row r="1" spans="2:14" ht="86.4" customHeight="1"/>
    <row r="2" spans="2:14" s="6" customFormat="1" ht="17.399999999999999" customHeight="1">
      <c r="B2" s="7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2:14" ht="27.6" customHeight="1"/>
    <row r="4" spans="2:14">
      <c r="B4" s="16"/>
      <c r="C4" s="11"/>
      <c r="D4" s="16"/>
      <c r="E4" s="16"/>
      <c r="F4" s="16"/>
      <c r="H4" s="16"/>
      <c r="I4" s="16"/>
      <c r="J4" s="18"/>
      <c r="K4" s="16"/>
      <c r="L4" s="16"/>
    </row>
    <row r="5" spans="2:14" ht="18">
      <c r="B5" s="16"/>
      <c r="C5" s="29" t="s">
        <v>13</v>
      </c>
      <c r="D5" s="29"/>
      <c r="E5" s="29"/>
      <c r="F5" s="16"/>
      <c r="H5" s="16"/>
      <c r="I5" s="22" t="s">
        <v>14</v>
      </c>
      <c r="J5" s="22"/>
      <c r="K5" s="22"/>
      <c r="L5" s="16"/>
    </row>
    <row r="6" spans="2:14">
      <c r="B6" s="16"/>
      <c r="C6" s="11"/>
      <c r="D6" s="16"/>
      <c r="E6" s="16"/>
      <c r="F6" s="16"/>
      <c r="H6" s="16"/>
      <c r="I6" s="16"/>
      <c r="J6" s="18"/>
      <c r="K6" s="16"/>
      <c r="L6" s="16"/>
    </row>
    <row r="7" spans="2:14" ht="16.2" customHeight="1">
      <c r="B7" s="16"/>
      <c r="C7" s="17" t="s">
        <v>4</v>
      </c>
      <c r="D7" s="17"/>
      <c r="E7" s="10">
        <v>10</v>
      </c>
      <c r="F7" s="16"/>
      <c r="H7" s="16"/>
      <c r="I7" s="24" t="s">
        <v>6</v>
      </c>
      <c r="J7" s="21" t="str">
        <f>IF(ISNUMBER(D14),
IF(D14&lt;=0,"Mehr Kritiker als Promotoren, potenziell Handlungsbedarf",
IF(D14&lt;=0.3,"Positives Zeichen, Kundentreue wächst",
IF(D14&lt;=0.5,"Starker Wert, gute Kundenbindung",
"Exzellent, Kunden empfehlen aktiv weiter"))),
"")</f>
        <v>Mehr Kritiker als Promotoren, potenziell Handlungsbedarf</v>
      </c>
      <c r="K7" s="21"/>
      <c r="L7" s="16"/>
    </row>
    <row r="8" spans="2:14" ht="16.2" customHeight="1">
      <c r="B8" s="16"/>
      <c r="C8" s="11"/>
      <c r="D8" s="16"/>
      <c r="E8" s="18"/>
      <c r="F8" s="16"/>
      <c r="H8" s="16"/>
      <c r="I8" s="25"/>
      <c r="J8" s="21"/>
      <c r="K8" s="21"/>
      <c r="L8" s="16"/>
    </row>
    <row r="9" spans="2:14" ht="15.6" customHeight="1">
      <c r="B9" s="16"/>
      <c r="C9" s="19" t="s">
        <v>2</v>
      </c>
      <c r="D9" s="8">
        <f>E9/$E$7</f>
        <v>0</v>
      </c>
      <c r="E9" s="10">
        <v>0</v>
      </c>
      <c r="F9" s="16"/>
      <c r="H9" s="16"/>
      <c r="I9" s="24" t="s">
        <v>7</v>
      </c>
      <c r="J9" s="21"/>
      <c r="K9" s="21"/>
      <c r="L9" s="16"/>
    </row>
    <row r="10" spans="2:14" ht="15.6" customHeight="1">
      <c r="B10" s="16"/>
      <c r="C10" s="11" t="s">
        <v>10</v>
      </c>
      <c r="D10" s="8">
        <f t="shared" ref="D10:D11" si="0">E10/$E$7</f>
        <v>1</v>
      </c>
      <c r="E10" s="20">
        <f>IF(E7-E9-E11&lt;0, "Fehler", E7-E9-E11)</f>
        <v>10</v>
      </c>
      <c r="F10" s="16"/>
      <c r="H10" s="16"/>
      <c r="I10" s="25"/>
      <c r="J10" s="21"/>
      <c r="K10" s="21"/>
      <c r="L10" s="16"/>
    </row>
    <row r="11" spans="2:14" ht="15.6" customHeight="1" thickBot="1">
      <c r="B11" s="16"/>
      <c r="C11" s="26" t="s">
        <v>3</v>
      </c>
      <c r="D11" s="27">
        <f t="shared" si="0"/>
        <v>0</v>
      </c>
      <c r="E11" s="28">
        <v>0</v>
      </c>
      <c r="F11" s="16"/>
      <c r="H11" s="16"/>
      <c r="I11" s="24" t="s">
        <v>8</v>
      </c>
      <c r="J11" s="21"/>
      <c r="K11" s="21"/>
      <c r="L11" s="16"/>
    </row>
    <row r="12" spans="2:14" ht="15.6" customHeight="1">
      <c r="B12" s="16"/>
      <c r="C12" s="11"/>
      <c r="D12" s="12">
        <f>SUM(D9:D11)</f>
        <v>1</v>
      </c>
      <c r="E12" s="9">
        <f>SUM(E9:E11)</f>
        <v>10</v>
      </c>
      <c r="F12" s="16"/>
      <c r="H12" s="16"/>
      <c r="I12" s="25"/>
      <c r="J12" s="21"/>
      <c r="K12" s="21"/>
      <c r="L12" s="16"/>
    </row>
    <row r="13" spans="2:14" ht="17.399999999999999" thickBot="1">
      <c r="B13" s="16"/>
      <c r="C13" s="11"/>
      <c r="D13" s="16"/>
      <c r="E13" s="16"/>
      <c r="F13" s="16"/>
      <c r="H13" s="16"/>
      <c r="I13" s="24" t="s">
        <v>9</v>
      </c>
      <c r="J13" s="21"/>
      <c r="K13" s="21"/>
      <c r="L13" s="16"/>
      <c r="N13" s="5" t="s">
        <v>0</v>
      </c>
    </row>
    <row r="14" spans="2:14" ht="16.8" thickBot="1">
      <c r="B14" s="16"/>
      <c r="C14" s="13" t="s">
        <v>5</v>
      </c>
      <c r="D14" s="14">
        <f>IF(E7=E12, D9-D11, "Fehler")</f>
        <v>0</v>
      </c>
      <c r="E14" s="15"/>
      <c r="F14" s="16"/>
      <c r="H14" s="16"/>
      <c r="I14" s="23"/>
      <c r="J14" s="11"/>
      <c r="K14" s="11"/>
      <c r="L14" s="16"/>
      <c r="N14" s="5" t="s">
        <v>1</v>
      </c>
    </row>
    <row r="15" spans="2:14">
      <c r="B15" s="16"/>
      <c r="C15" s="11"/>
      <c r="D15" s="16"/>
      <c r="E15" s="16"/>
      <c r="F15" s="16"/>
      <c r="H15" s="16"/>
      <c r="I15" s="16"/>
      <c r="J15" s="18"/>
      <c r="K15" s="16"/>
      <c r="L15" s="16"/>
    </row>
    <row r="18" spans="4:9">
      <c r="D18" s="1" t="s">
        <v>12</v>
      </c>
      <c r="E18" s="1"/>
      <c r="F18" s="1"/>
      <c r="G18" s="1"/>
      <c r="H18" s="1"/>
      <c r="I18" s="1"/>
    </row>
    <row r="19" spans="4:9">
      <c r="D19" s="1"/>
      <c r="E19" s="1"/>
      <c r="F19" s="1"/>
      <c r="G19" s="1"/>
      <c r="H19" s="1"/>
      <c r="I19" s="1"/>
    </row>
  </sheetData>
  <sheetProtection algorithmName="SHA-512" hashValue="lLJQCS180IA/kOSdWZuWdHUcPoEhCbaQTJB1haHAsWnTCt/hfMhsilMu2/xjduXrI4ZfAYhQcBrBJXoKGgFoEA==" saltValue="w57gcazYEB+fGdYcfPRdGA==" spinCount="100000" sheet="1" objects="1" scenarios="1"/>
  <mergeCells count="7">
    <mergeCell ref="B2:L2"/>
    <mergeCell ref="D18:I19"/>
    <mergeCell ref="C7:D7"/>
    <mergeCell ref="D14:E14"/>
    <mergeCell ref="C5:E5"/>
    <mergeCell ref="I5:K5"/>
    <mergeCell ref="J7:K13"/>
  </mergeCells>
  <conditionalFormatting sqref="I7">
    <cfRule type="expression" dxfId="3" priority="6">
      <formula>$D$14&lt;=0</formula>
    </cfRule>
  </conditionalFormatting>
  <conditionalFormatting sqref="I9">
    <cfRule type="expression" dxfId="2" priority="1">
      <formula>AND($D$14&gt;0,$D$14&lt;=0.3)</formula>
    </cfRule>
  </conditionalFormatting>
  <conditionalFormatting sqref="I11">
    <cfRule type="expression" dxfId="1" priority="3">
      <formula>AND($D$14&gt;0.3,$D$14&lt;=0.5)</formula>
    </cfRule>
  </conditionalFormatting>
  <conditionalFormatting sqref="I13">
    <cfRule type="expression" dxfId="0" priority="2">
      <formula>$D$14&gt;0.5</formula>
    </cfRule>
  </conditionalFormatting>
  <hyperlinks>
    <hyperlink ref="B2:L2" r:id="rId1" display="Alle Informationen zur Erhebung und Berechnung des Net Promoter Scores finden Sie in unserem Blogartikel unter https://www.xeleo.com/a/net-promoter-score/" xr:uid="{A7AC11D9-D02B-4E6D-B0B0-F3C84A06F377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Net Promoter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Münzberg</dc:creator>
  <cp:lastModifiedBy>Melanie Münzberg</cp:lastModifiedBy>
  <dcterms:created xsi:type="dcterms:W3CDTF">2025-12-11T11:01:58Z</dcterms:created>
  <dcterms:modified xsi:type="dcterms:W3CDTF">2025-12-17T11:54:36Z</dcterms:modified>
</cp:coreProperties>
</file>